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 l="1"/>
  <c r="J27" i="5"/>
  <c r="I27" i="5"/>
  <c r="K27" i="5"/>
  <c r="I30" i="5"/>
  <c r="I29" i="5"/>
  <c r="I28" i="5"/>
  <c r="J30" i="5"/>
  <c r="J29" i="5"/>
  <c r="J28" i="5"/>
  <c r="L30" i="5"/>
  <c r="L29" i="5"/>
  <c r="L28" i="5"/>
  <c r="K30" i="5"/>
  <c r="K29" i="5"/>
  <c r="K28" i="5"/>
  <c r="I34" i="5"/>
  <c r="I33" i="5"/>
  <c r="I32" i="5"/>
  <c r="J34" i="5"/>
  <c r="J33" i="5"/>
  <c r="J32" i="5"/>
  <c r="I39" i="5"/>
  <c r="I38" i="5"/>
  <c r="I37" i="5"/>
  <c r="I36" i="5"/>
  <c r="J39" i="5"/>
  <c r="J38" i="5"/>
  <c r="J37" i="5"/>
  <c r="J36" i="5"/>
  <c r="J26" i="5" s="1"/>
  <c r="J41" i="5" s="1"/>
  <c r="L34" i="5"/>
  <c r="L33" i="5"/>
  <c r="L32" i="5"/>
  <c r="K34" i="5"/>
  <c r="K33" i="5"/>
  <c r="K32" i="5"/>
  <c r="L39" i="5"/>
  <c r="L38" i="5"/>
  <c r="L37" i="5"/>
  <c r="L36" i="5"/>
  <c r="K37" i="5"/>
  <c r="K38" i="5"/>
  <c r="K39" i="5"/>
  <c r="K36" i="5"/>
  <c r="K26" i="5" s="1"/>
  <c r="K41" i="5" s="1"/>
  <c r="I55" i="1"/>
  <c r="I40" i="1" s="1"/>
  <c r="J55" i="1"/>
  <c r="J40" i="1"/>
  <c r="K55" i="1"/>
  <c r="K40" i="1"/>
  <c r="L55" i="1"/>
  <c r="L40" i="1"/>
  <c r="H59" i="1"/>
  <c r="H58" i="1"/>
  <c r="H57" i="1"/>
  <c r="H56" i="1"/>
  <c r="H55" i="1"/>
  <c r="H35" i="1"/>
  <c r="H34" i="1"/>
  <c r="H33" i="1"/>
  <c r="H32" i="1"/>
  <c r="H31" i="1"/>
  <c r="I29" i="1"/>
  <c r="I37" i="1"/>
  <c r="I28" i="1" s="1"/>
  <c r="I62" i="1"/>
  <c r="I61" i="1" s="1"/>
  <c r="I67" i="1"/>
  <c r="I70" i="1"/>
  <c r="I73" i="1"/>
  <c r="I78" i="1"/>
  <c r="I81" i="1"/>
  <c r="I77" i="1" s="1"/>
  <c r="I76" i="1" s="1"/>
  <c r="I86" i="1"/>
  <c r="I88" i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39" i="1"/>
  <c r="J62" i="1"/>
  <c r="J61" i="1" s="1"/>
  <c r="J67" i="1"/>
  <c r="J70" i="1"/>
  <c r="J73" i="1"/>
  <c r="J78" i="1"/>
  <c r="J81" i="1"/>
  <c r="J77" i="1" s="1"/>
  <c r="J76" i="1" s="1"/>
  <c r="K29" i="1"/>
  <c r="K37" i="1"/>
  <c r="K39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39" i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7" i="1"/>
  <c r="H68" i="1"/>
  <c r="H69" i="1"/>
  <c r="H71" i="1"/>
  <c r="H72" i="1"/>
  <c r="H73" i="1"/>
  <c r="H74" i="1"/>
  <c r="H75" i="1"/>
  <c r="H79" i="1"/>
  <c r="H80" i="1"/>
  <c r="H81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62" i="1"/>
  <c r="H103" i="1"/>
  <c r="H86" i="1"/>
  <c r="H100" i="1"/>
  <c r="H37" i="1"/>
  <c r="H29" i="1"/>
  <c r="H70" i="1"/>
  <c r="H78" i="1"/>
  <c r="H88" i="1"/>
  <c r="L26" i="5" l="1"/>
  <c r="L41" i="5" s="1"/>
  <c r="I26" i="5"/>
  <c r="I41" i="5" s="1"/>
  <c r="L66" i="1"/>
  <c r="J66" i="1"/>
  <c r="J27" i="1" s="1"/>
  <c r="I84" i="1"/>
  <c r="H61" i="1"/>
  <c r="K28" i="1"/>
  <c r="L85" i="1"/>
  <c r="K85" i="1"/>
  <c r="J85" i="1"/>
  <c r="J84" i="1" s="1"/>
  <c r="I66" i="1"/>
  <c r="H85" i="1"/>
  <c r="H28" i="1"/>
  <c r="I39" i="1"/>
  <c r="H39" i="1" s="1"/>
  <c r="H40" i="1"/>
  <c r="L27" i="1"/>
  <c r="K27" i="1"/>
  <c r="K109" i="1" s="1"/>
  <c r="L84" i="1"/>
  <c r="L83" i="1" s="1"/>
  <c r="K84" i="1"/>
  <c r="K83" i="1" s="1"/>
  <c r="H66" i="1"/>
  <c r="K76" i="1"/>
  <c r="H77" i="1"/>
  <c r="I83" i="1"/>
  <c r="H102" i="1"/>
  <c r="H76" i="1"/>
  <c r="J83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<sst xmlns="http://schemas.openxmlformats.org/spreadsheetml/2006/main" count="193" uniqueCount="159">
  <si>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</si>
  <si>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</si>
  <si>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</si>
  <si>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</si>
  <si>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</si>
  <si>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</si>
  <si>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</si>
  <si>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</si>
  <si>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</si>
  <si>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</si>
  <si>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</si>
  <si>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</si>
  <si>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</si>
  <si>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</si>
  <si>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</si>
  <si>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</si>
  <si>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</si>
  <si>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</si>
  <si>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</si>
  <si>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</si>
  <si>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</si>
  <si>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</si>
  <si>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</si>
  <si>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</si>
  <si>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</si>
  <si>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</si>
  <si>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</si>
  <si>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</si>
  <si>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</si>
  <si>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</si>
  <si>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</si>
  <si>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</si>
  <si>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</si>
  <si>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</si>
  <si>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</si>
  <si>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</si>
  <si>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</si>
  <si>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</si>
  <si>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</si>
  <si>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</si>
  <si>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</si>
  <si>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</si>
  <si>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</si>
  <si>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</si>
  <si>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</si>
  <si>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</si>
  <si>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</si>
  <si>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</si>
  <si>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</si>
  <si>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</si>
  <si>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</si>
  <si>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</si>
  <si>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</si>
  <si>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</si>
  <si>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</si>
  <si>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</si>
  <si>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</si>
  <si>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</si>
  <si>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</si>
  <si>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</si>
  <si>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</si>
  <si>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</si>
  <si>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</si>
  <si>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</si>
  <si>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</si>
  <si>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</si>
  <si>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</si>
  <si>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</si>
  <si>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</si>
  <si>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</si>
  <si>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</si>
  <si>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</si>
  <si>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</si>
  <si>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</si>
  <si>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</si>
  <si>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</si>
  <si>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</si>
  <si>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</si>
  <si>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</si>
  <si>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</si>
  <si>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</si>
  <si>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</si>
  <si>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</si>
  <si>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</si>
  <si>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</si>
  <si>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</si>
  <si>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</si>
  <si>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</si>
  <si>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</si>
  <si>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</si>
  <si>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</si>
  <si>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</si>
  <si>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</si>
  <si>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</si>
  <si>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</si>
  <si>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</si>
  <si>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</si>
  <si>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</si>
  <si>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</si>
  <si>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</si>
  <si>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</si>
  <si>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</si>
  <si>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</si>
  <si>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</si>
  <si>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</si>
  <si>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</si>
  <si>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</si>
  <si>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</si>
  <si>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</si>
  <si>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</si>
  <si>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</si>
  <si>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</si>
  <si>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</si>
  <si>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</si>
  <si>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</si>
  <si>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</si>
  <si>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</si>
  <si>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</si>
  <si>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</si>
  <si>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</si>
  <si>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</si>
  <si>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</si>
  <si>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</si>
  <si>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</si>
  <si>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</si>
  <si>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</si>
  <si>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</si>
  <si>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</si>
  <si>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</si>
  <si>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</si>
  <si>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</si>
  <si>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</si>
  <si>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</si>
  <si>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</si>
  <si>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</si>
  <si>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</si>
  <si>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</si>
  <si>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</si>
  <si>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</si>
  <si>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</si>
  <si>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</si>
  <si>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</si>
  <si>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</si>
  <si>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</si>
  <si>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</si>
  <si>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</si>
  <si>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</si>
  <si>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</si>
  <si>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</si>
  <si>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</si>
  <si>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</si>
  <si>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</si>
  <si>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</si>
  <si>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</si>
  <si>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Pavadinimas, KTPRR kodas:</t>
  </si>
  <si>
    <t>NVŠ teikėjo vadovas</t>
  </si>
  <si>
    <t>Forma Nr. 2 patvirtinta
Lietuvos Respublikos finansų ministro
2008 m. gruodžio 31 d. įsakymu Nr. 1K-465
(Lietuvos Respublikos finansų ministro
2018 m. vasario 7 d. įsakymo Nr. 1K-50                                           redakcija)</t>
  </si>
  <si>
    <t>2018 m. gegužės 31 d.</t>
  </si>
  <si>
    <t xml:space="preserve">2018 m. gegužės 31 d.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</si>
</sst>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  <font>
      <b/>
      <sz val="8"/>
      <color rgb="FFFF000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3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9" fillId="0" borderId="1" xfId="4" applyFont="1" applyBorder="1" applyAlignment="1">
      <alignment vertical="top" wrapText="1"/>
    </xf>
    <xf numFmtId="0" fontId="29" fillId="0" borderId="7" xfId="4" applyFont="1" applyBorder="1" applyAlignment="1">
      <alignment vertical="top" wrapText="1"/>
    </xf>
    <xf numFmtId="0" fontId="29" fillId="0" borderId="6" xfId="4" applyFont="1" applyBorder="1" applyAlignment="1">
      <alignment vertical="top" wrapText="1"/>
    </xf>
    <xf numFmtId="0" fontId="29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29" fillId="0" borderId="18" xfId="4" applyFont="1" applyFill="1" applyBorder="1" applyAlignment="1">
      <alignment vertical="top" wrapText="1"/>
    </xf>
    <xf numFmtId="0" fontId="29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29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7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29" fillId="0" borderId="13" xfId="4" applyFont="1" applyFill="1" applyBorder="1" applyAlignment="1">
      <alignment vertical="top" wrapText="1"/>
    </xf>
    <xf numFmtId="0" fontId="29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29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29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0" fillId="0" borderId="9" xfId="4" applyFont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1" fillId="0" borderId="0" xfId="2" applyFont="1"/>
    <xf numFmtId="0" fontId="29" fillId="0" borderId="12" xfId="3" applyFont="1" applyBorder="1" applyAlignment="1">
      <alignment vertical="top" wrapText="1"/>
    </xf>
    <xf numFmtId="0" fontId="29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29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0" fontId="32" fillId="6" borderId="8" xfId="3" applyFont="1" applyFill="1" applyBorder="1" applyAlignment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29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6" fillId="0" borderId="12" xfId="4" applyFont="1" applyBorder="1" applyAlignment="1" applyProtection="1">
      <alignment horizontal="center" vertical="top"/>
    </xf>
    <xf numFmtId="0" fontId="26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6" fillId="0" borderId="18" xfId="4" applyNumberFormat="1" applyFont="1" applyBorder="1" applyAlignment="1" applyProtection="1">
      <alignment horizontal="center" vertical="top" wrapText="1"/>
    </xf>
    <xf numFmtId="49" fontId="26" fillId="0" borderId="9" xfId="4" applyNumberFormat="1" applyFont="1" applyBorder="1" applyAlignment="1" applyProtection="1">
      <alignment horizontal="center" vertical="top" wrapText="1"/>
    </xf>
    <xf numFmtId="49" fontId="26" fillId="0" borderId="17" xfId="4" applyNumberFormat="1" applyFont="1" applyBorder="1" applyAlignment="1" applyProtection="1">
      <alignment horizontal="center" vertical="top" wrapText="1"/>
    </xf>
    <xf numFmtId="49" fontId="26" fillId="0" borderId="13" xfId="4" applyNumberFormat="1" applyFont="1" applyBorder="1" applyAlignment="1" applyProtection="1">
      <alignment horizontal="center" vertical="top" wrapText="1"/>
    </xf>
    <xf numFmtId="49" fontId="26" fillId="0" borderId="4" xfId="4" applyNumberFormat="1" applyFont="1" applyBorder="1" applyAlignment="1" applyProtection="1">
      <alignment horizontal="center" vertical="top" wrapText="1"/>
    </xf>
    <xf numFmtId="49" fontId="26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  <xf numFmtId="49" fontId="32" fillId="6" borderId="1" xfId="3" applyNumberFormat="1" applyFont="1" applyFill="1" applyBorder="1" applyAlignment="1"/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8" t="s">
        <v>88</v>
      </c>
      <c r="K1" s="249"/>
      <c r="L1" s="249"/>
    </row>
    <row r="2" spans="1:13" ht="23.25" customHeight="1">
      <c r="G2" s="2"/>
      <c r="H2" s="2"/>
      <c r="I2" s="29"/>
      <c r="J2" s="254" t="s">
        <v>96</v>
      </c>
      <c r="K2" s="254"/>
      <c r="L2" s="254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2"/>
      <c r="H4" s="252"/>
      <c r="I4" s="252"/>
      <c r="J4" s="252"/>
      <c r="K4" s="252"/>
      <c r="L4" s="252"/>
    </row>
    <row r="5" spans="1:13">
      <c r="G5" s="253" t="s">
        <v>85</v>
      </c>
      <c r="H5" s="253"/>
      <c r="I5" s="253"/>
      <c r="J5" s="253"/>
      <c r="K5" s="253"/>
      <c r="L5" s="253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2"/>
      <c r="H8" s="252"/>
      <c r="I8" s="252"/>
      <c r="J8" s="252"/>
      <c r="K8" s="252"/>
      <c r="L8" s="252"/>
    </row>
    <row r="9" spans="1:13">
      <c r="G9" s="253" t="s">
        <v>86</v>
      </c>
      <c r="H9" s="253"/>
      <c r="I9" s="253"/>
      <c r="J9" s="253"/>
      <c r="K9" s="253"/>
      <c r="L9" s="253"/>
    </row>
    <row r="10" spans="1:13">
      <c r="F10" s="22"/>
      <c r="G10" s="252"/>
      <c r="H10" s="252"/>
      <c r="I10" s="252"/>
      <c r="J10" s="252"/>
      <c r="K10" s="252"/>
      <c r="L10" s="252"/>
    </row>
    <row r="11" spans="1:13">
      <c r="G11" s="253" t="s">
        <v>87</v>
      </c>
      <c r="H11" s="253"/>
      <c r="I11" s="253"/>
      <c r="J11" s="253"/>
      <c r="K11" s="253"/>
      <c r="L11" s="253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5"/>
      <c r="C14" s="256"/>
      <c r="D14" s="256"/>
      <c r="E14" s="256"/>
      <c r="F14" s="256"/>
      <c r="G14" s="256"/>
      <c r="H14" s="256"/>
      <c r="I14" s="256"/>
      <c r="J14" s="33" t="s">
        <v>0</v>
      </c>
      <c r="K14" s="33" t="s">
        <v>1</v>
      </c>
      <c r="L14" s="33" t="s">
        <v>2</v>
      </c>
    </row>
    <row r="15" spans="1:13">
      <c r="B15" s="257"/>
      <c r="C15" s="258"/>
      <c r="D15" s="258"/>
      <c r="E15" s="258"/>
      <c r="F15" s="258"/>
      <c r="G15" s="258"/>
      <c r="H15" s="258"/>
      <c r="I15" s="259"/>
      <c r="J15" s="4"/>
      <c r="L15" s="33" t="s">
        <v>79</v>
      </c>
      <c r="M15" s="55"/>
    </row>
    <row r="16" spans="1:13">
      <c r="A16" s="260" t="s">
        <v>113</v>
      </c>
      <c r="B16" s="260"/>
      <c r="C16" s="260"/>
      <c r="D16" s="253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0"/>
      <c r="C23" s="251"/>
      <c r="D23" s="251"/>
      <c r="E23" s="251"/>
      <c r="F23" s="251"/>
      <c r="G23" s="251"/>
      <c r="H23" s="251"/>
      <c r="I23" s="243" t="s">
        <v>89</v>
      </c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25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47"/>
      <c r="C112" s="247"/>
      <c r="D112" s="247"/>
      <c r="E112" s="247"/>
      <c r="F112" s="247"/>
      <c r="G112" s="247"/>
      <c r="H112" s="23"/>
      <c r="I112" s="30"/>
      <c r="J112" s="40"/>
      <c r="K112" s="240"/>
      <c r="L112" s="240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0"/>
      <c r="C115" s="240"/>
      <c r="D115" s="240"/>
      <c r="E115" s="240"/>
      <c r="F115" s="240"/>
      <c r="G115" s="240"/>
      <c r="H115" s="23"/>
      <c r="I115" s="30"/>
      <c r="J115" s="40"/>
      <c r="K115" s="240"/>
      <c r="L115" s="240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8"/>
      <c r="K1" s="249"/>
      <c r="L1" s="249"/>
    </row>
    <row r="2" spans="1:15" ht="23.25" customHeight="1">
      <c r="G2" s="2"/>
      <c r="H2" s="2"/>
      <c r="I2" s="101"/>
      <c r="J2" s="254"/>
      <c r="K2" s="254"/>
      <c r="L2" s="254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/>
      <c r="H5" s="253"/>
      <c r="I5" s="253"/>
      <c r="J5" s="253"/>
      <c r="K5" s="253"/>
      <c r="L5" s="253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/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0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8"/>
      <c r="K1" s="249"/>
      <c r="L1" s="249"/>
    </row>
    <row r="2" spans="1:15" ht="23.25" customHeight="1">
      <c r="G2" s="2"/>
      <c r="H2" s="2"/>
      <c r="I2" s="105"/>
      <c r="J2" s="254"/>
      <c r="K2" s="254"/>
      <c r="L2" s="254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/>
      <c r="H5" s="253"/>
      <c r="I5" s="253"/>
      <c r="J5" s="253"/>
      <c r="K5" s="253"/>
      <c r="L5" s="253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/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2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8" t="s">
        <v>88</v>
      </c>
      <c r="K1" s="249"/>
      <c r="L1" s="249"/>
    </row>
    <row r="2" spans="1:15" ht="23.25" customHeight="1">
      <c r="G2" s="2"/>
      <c r="H2" s="2"/>
      <c r="I2" s="105"/>
      <c r="J2" s="254" t="s">
        <v>96</v>
      </c>
      <c r="K2" s="254"/>
      <c r="L2" s="254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 t="s">
        <v>85</v>
      </c>
      <c r="H5" s="253"/>
      <c r="I5" s="253"/>
      <c r="J5" s="253"/>
      <c r="K5" s="253"/>
      <c r="L5" s="253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 t="s">
        <v>86</v>
      </c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2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tabSelected="1" topLeftCell="A8" workbookViewId="0">
      <selection activeCell="Q36" sqref="Q36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10.5" customHeight="1">
      <c r="A1" s="132"/>
      <c r="B1" s="119"/>
      <c r="C1" s="119"/>
      <c r="D1" s="119"/>
      <c r="E1" s="119"/>
      <c r="F1" s="121"/>
      <c r="G1" s="154"/>
      <c r="H1" s="133"/>
      <c r="I1" s="155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30.75" customHeight="1">
      <c r="A2" s="156"/>
      <c r="B2" s="119"/>
      <c r="C2" s="119"/>
      <c r="D2" s="119"/>
      <c r="E2" s="119"/>
      <c r="F2" s="121"/>
      <c r="G2" s="154"/>
      <c r="H2" s="261" t="s">
        <v>156</v>
      </c>
      <c r="I2" s="261"/>
      <c r="J2" s="261"/>
      <c r="K2" s="261"/>
      <c r="L2" s="26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4"/>
      <c r="H3" s="261"/>
      <c r="I3" s="261"/>
      <c r="J3" s="261"/>
      <c r="K3" s="261"/>
      <c r="L3" s="261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1"/>
      <c r="I4" s="261"/>
      <c r="J4" s="261"/>
      <c r="K4" s="261"/>
      <c r="L4" s="261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66"/>
      <c r="H5" s="267"/>
      <c r="I5" s="267"/>
      <c r="J5" s="267"/>
      <c r="K5" s="267"/>
      <c r="L5" s="15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0" t="s">
        <v>123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68" t="s">
        <v>124</v>
      </c>
      <c r="H7" s="268"/>
      <c r="I7" s="268"/>
      <c r="J7" s="268"/>
      <c r="K7" s="268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69" t="s">
        <v>157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4"/>
      <c r="B9" s="269" t="s">
        <v>125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4"/>
      <c r="B10" s="154"/>
      <c r="C10" s="154"/>
      <c r="D10" s="154"/>
      <c r="E10" s="154"/>
      <c r="F10" s="141"/>
      <c r="G10" s="279" t="s">
        <v>158</v>
      </c>
      <c r="H10" s="279"/>
      <c r="I10" s="279"/>
      <c r="J10" s="279"/>
      <c r="K10" s="279"/>
      <c r="L10" s="15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4"/>
      <c r="B11" s="134"/>
      <c r="C11" s="134"/>
      <c r="D11" s="134"/>
      <c r="E11" s="134"/>
      <c r="F11" s="134"/>
      <c r="G11" s="265" t="s">
        <v>126</v>
      </c>
      <c r="H11" s="265"/>
      <c r="I11" s="265"/>
      <c r="J11" s="265"/>
      <c r="K11" s="265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77" t="s">
        <v>121</v>
      </c>
      <c r="H12" s="278"/>
      <c r="I12" s="278"/>
      <c r="J12" s="278"/>
      <c r="K12" s="278"/>
      <c r="L12" s="157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4"/>
      <c r="B13" s="134"/>
      <c r="C13" s="134"/>
      <c r="D13" s="134"/>
      <c r="E13" s="134"/>
      <c r="F13" s="134"/>
      <c r="G13" s="265" t="s">
        <v>127</v>
      </c>
      <c r="H13" s="265"/>
      <c r="I13" s="265"/>
      <c r="J13" s="265"/>
      <c r="K13" s="265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2" t="s">
        <v>154</v>
      </c>
      <c r="B14" s="262"/>
      <c r="C14" s="262"/>
      <c r="D14" s="262"/>
      <c r="E14" s="262"/>
      <c r="F14" s="262"/>
      <c r="G14" s="263"/>
      <c r="H14" s="263"/>
      <c r="I14" s="263"/>
      <c r="J14" s="114"/>
      <c r="K14" s="157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2"/>
      <c r="B15" s="262"/>
      <c r="C15" s="262"/>
      <c r="D15" s="262"/>
      <c r="E15" s="262"/>
      <c r="F15" s="262"/>
      <c r="G15" s="263"/>
      <c r="H15" s="263"/>
      <c r="I15" s="263"/>
      <c r="J15" s="125" t="s">
        <v>128</v>
      </c>
      <c r="K15" s="126"/>
      <c r="L15" s="158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59"/>
      <c r="J16" s="159"/>
      <c r="K16" s="127" t="s">
        <v>130</v>
      </c>
      <c r="L16" s="160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75"/>
      <c r="D17" s="276"/>
      <c r="E17" s="276"/>
      <c r="F17" s="276"/>
      <c r="G17" s="276"/>
      <c r="H17" s="276"/>
      <c r="I17" s="276"/>
      <c r="J17" s="276"/>
      <c r="K17" s="127" t="s">
        <v>132</v>
      </c>
      <c r="L17" s="160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1"/>
      <c r="D18" s="162"/>
      <c r="E18" s="162"/>
      <c r="F18" s="162"/>
      <c r="G18" s="162"/>
      <c r="H18" s="163"/>
      <c r="I18" s="162"/>
      <c r="J18" s="144" t="s">
        <v>134</v>
      </c>
      <c r="K18" s="164" t="s">
        <v>118</v>
      </c>
      <c r="L18" s="160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1"/>
      <c r="D19" s="162"/>
      <c r="E19" s="162"/>
      <c r="F19" s="162"/>
      <c r="G19" s="136" t="s">
        <v>135</v>
      </c>
      <c r="H19" s="239"/>
      <c r="I19" s="237"/>
      <c r="J19" s="238"/>
      <c r="K19" s="239">
        <v>3</v>
      </c>
      <c r="L19" s="292" t="s">
        <v>118</v>
      </c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1"/>
      <c r="D20" s="162"/>
      <c r="E20" s="162"/>
      <c r="F20" s="162"/>
      <c r="G20" s="272" t="s">
        <v>136</v>
      </c>
      <c r="H20" s="272"/>
      <c r="I20" s="165" t="s">
        <v>119</v>
      </c>
      <c r="J20" s="166" t="s">
        <v>116</v>
      </c>
      <c r="K20" s="160" t="s">
        <v>117</v>
      </c>
      <c r="L20" s="160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1"/>
      <c r="D21" s="162"/>
      <c r="E21" s="162"/>
      <c r="F21" s="162"/>
      <c r="G21" s="144"/>
      <c r="H21" s="144"/>
      <c r="I21" s="167"/>
      <c r="J21" s="168"/>
      <c r="K21" s="168"/>
      <c r="L21" s="168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69"/>
      <c r="B22" s="169"/>
      <c r="C22" s="169"/>
      <c r="D22" s="169"/>
      <c r="E22" s="169"/>
      <c r="F22" s="170"/>
      <c r="G22" s="171" t="s">
        <v>120</v>
      </c>
      <c r="H22" s="119"/>
      <c r="I22" s="172"/>
      <c r="J22" s="172"/>
      <c r="K22" s="173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85" t="s">
        <v>138</v>
      </c>
      <c r="B23" s="286"/>
      <c r="C23" s="286"/>
      <c r="D23" s="286"/>
      <c r="E23" s="286"/>
      <c r="F23" s="287"/>
      <c r="G23" s="273" t="s">
        <v>139</v>
      </c>
      <c r="H23" s="230" t="s">
        <v>140</v>
      </c>
      <c r="I23" s="280" t="s">
        <v>141</v>
      </c>
      <c r="J23" s="281"/>
      <c r="K23" s="282" t="s">
        <v>142</v>
      </c>
      <c r="L23" s="282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88"/>
      <c r="B24" s="289"/>
      <c r="C24" s="289"/>
      <c r="D24" s="289"/>
      <c r="E24" s="289"/>
      <c r="F24" s="290"/>
      <c r="G24" s="274"/>
      <c r="H24" s="231"/>
      <c r="I24" s="232" t="s">
        <v>144</v>
      </c>
      <c r="J24" s="233" t="s">
        <v>145</v>
      </c>
      <c r="K24" s="283"/>
      <c r="L24" s="28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4">
        <v>2</v>
      </c>
      <c r="B26" s="174"/>
      <c r="C26" s="175"/>
      <c r="D26" s="176"/>
      <c r="E26" s="174"/>
      <c r="F26" s="177"/>
      <c r="G26" s="175" t="s">
        <v>10</v>
      </c>
      <c r="H26" s="147">
        <v>1</v>
      </c>
      <c r="I26" s="178">
        <f>SUM(I36,I27)</f>
        <v>1609.8</v>
      </c>
      <c r="J26" s="178">
        <f t="shared" ref="J26:L26" si="0">SUM(J36,J27)</f>
        <v>1609.8</v>
      </c>
      <c r="K26" s="178">
        <f t="shared" si="0"/>
        <v>1609.8</v>
      </c>
      <c r="L26" s="178">
        <f t="shared" si="0"/>
        <v>1609.8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9">
        <v>2</v>
      </c>
      <c r="B27" s="180">
        <v>1</v>
      </c>
      <c r="C27" s="181"/>
      <c r="D27" s="181"/>
      <c r="E27" s="181"/>
      <c r="F27" s="182"/>
      <c r="G27" s="183" t="s">
        <v>11</v>
      </c>
      <c r="H27" s="148">
        <v>2</v>
      </c>
      <c r="I27" s="184">
        <f t="shared" ref="I27:J27" si="1">SUM(I31,I35)</f>
        <v>1309.8</v>
      </c>
      <c r="J27" s="184">
        <f t="shared" si="1"/>
        <v>1309.8</v>
      </c>
      <c r="K27" s="184">
        <f>SUM(K31,K35)</f>
        <v>1309.8</v>
      </c>
      <c r="L27" s="184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5">
        <v>2</v>
      </c>
      <c r="B28" s="186">
        <v>1</v>
      </c>
      <c r="C28" s="186">
        <v>1</v>
      </c>
      <c r="D28" s="186"/>
      <c r="E28" s="186"/>
      <c r="F28" s="187"/>
      <c r="G28" s="188" t="s">
        <v>12</v>
      </c>
      <c r="H28" s="149">
        <v>3</v>
      </c>
      <c r="I28" s="189">
        <f>SUM(I31)</f>
        <v>1000</v>
      </c>
      <c r="J28" s="189">
        <f>SUM(J31)</f>
        <v>1000</v>
      </c>
      <c r="K28" s="189">
        <f>SUM(K31)</f>
        <v>1000</v>
      </c>
      <c r="L28" s="189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0">
        <v>2</v>
      </c>
      <c r="B29" s="191">
        <v>1</v>
      </c>
      <c r="C29" s="191">
        <v>1</v>
      </c>
      <c r="D29" s="191">
        <v>1</v>
      </c>
      <c r="E29" s="191"/>
      <c r="F29" s="192"/>
      <c r="G29" s="193" t="s">
        <v>12</v>
      </c>
      <c r="H29" s="150">
        <v>4</v>
      </c>
      <c r="I29" s="194">
        <f>SUM(I31)</f>
        <v>1000</v>
      </c>
      <c r="J29" s="194">
        <f>SUM(J31)</f>
        <v>1000</v>
      </c>
      <c r="K29" s="194">
        <f>SUM(K31)</f>
        <v>1000</v>
      </c>
      <c r="L29" s="194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0">
        <v>2</v>
      </c>
      <c r="B30" s="195">
        <v>1</v>
      </c>
      <c r="C30" s="193">
        <v>1</v>
      </c>
      <c r="D30" s="196">
        <v>1</v>
      </c>
      <c r="E30" s="195">
        <v>1</v>
      </c>
      <c r="F30" s="197"/>
      <c r="G30" s="193" t="s">
        <v>146</v>
      </c>
      <c r="H30" s="147">
        <v>5</v>
      </c>
      <c r="I30" s="194">
        <f>SUM(I31)</f>
        <v>1000</v>
      </c>
      <c r="J30" s="194">
        <f>SUM(J31)</f>
        <v>1000</v>
      </c>
      <c r="K30" s="194">
        <f>SUM(K31)</f>
        <v>1000</v>
      </c>
      <c r="L30" s="194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0">
        <v>2</v>
      </c>
      <c r="B31" s="195">
        <v>1</v>
      </c>
      <c r="C31" s="193">
        <v>1</v>
      </c>
      <c r="D31" s="196">
        <v>1</v>
      </c>
      <c r="E31" s="195">
        <v>1</v>
      </c>
      <c r="F31" s="197">
        <v>1</v>
      </c>
      <c r="G31" s="193" t="s">
        <v>147</v>
      </c>
      <c r="H31" s="150">
        <v>6</v>
      </c>
      <c r="I31" s="198">
        <v>1000</v>
      </c>
      <c r="J31" s="198">
        <v>1000</v>
      </c>
      <c r="K31" s="198">
        <v>1000</v>
      </c>
      <c r="L31" s="198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0">
        <v>2</v>
      </c>
      <c r="B32" s="195">
        <v>1</v>
      </c>
      <c r="C32" s="193">
        <v>2</v>
      </c>
      <c r="D32" s="196"/>
      <c r="E32" s="195"/>
      <c r="F32" s="197"/>
      <c r="G32" s="199" t="s">
        <v>148</v>
      </c>
      <c r="H32" s="150">
        <v>8</v>
      </c>
      <c r="I32" s="194">
        <f>SUM(I35)</f>
        <v>309.8</v>
      </c>
      <c r="J32" s="194">
        <f>SUM(J35)</f>
        <v>309.8</v>
      </c>
      <c r="K32" s="194">
        <f>SUM(K35)</f>
        <v>309.8</v>
      </c>
      <c r="L32" s="194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0">
        <v>2</v>
      </c>
      <c r="B33" s="195">
        <v>1</v>
      </c>
      <c r="C33" s="193">
        <v>2</v>
      </c>
      <c r="D33" s="196">
        <v>1</v>
      </c>
      <c r="E33" s="195"/>
      <c r="F33" s="197"/>
      <c r="G33" s="193" t="s">
        <v>148</v>
      </c>
      <c r="H33" s="147">
        <v>9</v>
      </c>
      <c r="I33" s="194">
        <f>SUM(I35)</f>
        <v>309.8</v>
      </c>
      <c r="J33" s="194">
        <f>SUM(J35)</f>
        <v>309.8</v>
      </c>
      <c r="K33" s="194">
        <f>SUM(K35)</f>
        <v>309.8</v>
      </c>
      <c r="L33" s="194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0">
        <v>2</v>
      </c>
      <c r="B34" s="195">
        <v>1</v>
      </c>
      <c r="C34" s="193">
        <v>2</v>
      </c>
      <c r="D34" s="196">
        <v>1</v>
      </c>
      <c r="E34" s="195">
        <v>1</v>
      </c>
      <c r="F34" s="197"/>
      <c r="G34" s="193" t="s">
        <v>148</v>
      </c>
      <c r="H34" s="150">
        <v>10</v>
      </c>
      <c r="I34" s="194">
        <f>SUM(I35)</f>
        <v>309.8</v>
      </c>
      <c r="J34" s="194">
        <f>SUM(J35)</f>
        <v>309.8</v>
      </c>
      <c r="K34" s="194">
        <f>SUM(K35)</f>
        <v>309.8</v>
      </c>
      <c r="L34" s="194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0">
        <v>2</v>
      </c>
      <c r="B35" s="195">
        <v>1</v>
      </c>
      <c r="C35" s="193">
        <v>2</v>
      </c>
      <c r="D35" s="196">
        <v>1</v>
      </c>
      <c r="E35" s="195">
        <v>1</v>
      </c>
      <c r="F35" s="197">
        <v>1</v>
      </c>
      <c r="G35" s="193" t="s">
        <v>148</v>
      </c>
      <c r="H35" s="147">
        <v>11</v>
      </c>
      <c r="I35" s="198">
        <v>309.8</v>
      </c>
      <c r="J35" s="198">
        <v>309.8</v>
      </c>
      <c r="K35" s="198">
        <v>309.8</v>
      </c>
      <c r="L35" s="198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0">
        <v>2</v>
      </c>
      <c r="B36" s="201">
        <v>2</v>
      </c>
      <c r="C36" s="187"/>
      <c r="D36" s="186"/>
      <c r="E36" s="202"/>
      <c r="F36" s="203"/>
      <c r="G36" s="204" t="s">
        <v>16</v>
      </c>
      <c r="H36" s="151">
        <v>12</v>
      </c>
      <c r="I36" s="178">
        <f>SUM(I40:I40)</f>
        <v>300</v>
      </c>
      <c r="J36" s="178">
        <f>SUM(J40:J40)</f>
        <v>300</v>
      </c>
      <c r="K36" s="178">
        <f>SUM(K40:K40)</f>
        <v>300</v>
      </c>
      <c r="L36" s="178">
        <f>SUM(L40:L40)</f>
        <v>300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0">
        <v>2</v>
      </c>
      <c r="B37" s="195">
        <v>2</v>
      </c>
      <c r="C37" s="193">
        <v>1</v>
      </c>
      <c r="D37" s="196"/>
      <c r="E37" s="195"/>
      <c r="F37" s="197"/>
      <c r="G37" s="199" t="s">
        <v>16</v>
      </c>
      <c r="H37" s="147">
        <v>13</v>
      </c>
      <c r="I37" s="194">
        <f>SUM(I40:I40)</f>
        <v>300</v>
      </c>
      <c r="J37" s="194">
        <f>SUM(J40:J40)</f>
        <v>300</v>
      </c>
      <c r="K37" s="194">
        <f>SUM(K40:K40)</f>
        <v>300</v>
      </c>
      <c r="L37" s="194">
        <f>SUM(L40:L40)</f>
        <v>300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0">
        <v>2</v>
      </c>
      <c r="B38" s="195">
        <v>2</v>
      </c>
      <c r="C38" s="193">
        <v>1</v>
      </c>
      <c r="D38" s="196">
        <v>1</v>
      </c>
      <c r="E38" s="195"/>
      <c r="F38" s="197"/>
      <c r="G38" s="193" t="s">
        <v>16</v>
      </c>
      <c r="H38" s="150">
        <v>14</v>
      </c>
      <c r="I38" s="194">
        <f>SUM(I40:I40)</f>
        <v>300</v>
      </c>
      <c r="J38" s="194">
        <f>SUM(J40:J40)</f>
        <v>300</v>
      </c>
      <c r="K38" s="194">
        <f>SUM(K40:K40)</f>
        <v>300</v>
      </c>
      <c r="L38" s="194">
        <f>SUM(L40:L40)</f>
        <v>300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5">
        <v>2</v>
      </c>
      <c r="B39" s="206">
        <v>2</v>
      </c>
      <c r="C39" s="207">
        <v>1</v>
      </c>
      <c r="D39" s="208">
        <v>1</v>
      </c>
      <c r="E39" s="206">
        <v>1</v>
      </c>
      <c r="F39" s="209"/>
      <c r="G39" s="207" t="s">
        <v>16</v>
      </c>
      <c r="H39" s="152">
        <v>15</v>
      </c>
      <c r="I39" s="194">
        <f>SUM(I40:I40)</f>
        <v>300</v>
      </c>
      <c r="J39" s="194">
        <f>SUM(J40:J40)</f>
        <v>300</v>
      </c>
      <c r="K39" s="194">
        <f>SUM(K40:K40)</f>
        <v>300</v>
      </c>
      <c r="L39" s="194">
        <f>SUM(L40:L40)</f>
        <v>300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0">
        <v>2</v>
      </c>
      <c r="B40" s="211">
        <v>2</v>
      </c>
      <c r="C40" s="212">
        <v>1</v>
      </c>
      <c r="D40" s="212">
        <v>1</v>
      </c>
      <c r="E40" s="212">
        <v>1</v>
      </c>
      <c r="F40" s="213">
        <v>30</v>
      </c>
      <c r="G40" s="212" t="s">
        <v>30</v>
      </c>
      <c r="H40" s="147">
        <v>31</v>
      </c>
      <c r="I40" s="198">
        <v>300</v>
      </c>
      <c r="J40" s="198">
        <v>300</v>
      </c>
      <c r="K40" s="198">
        <v>300</v>
      </c>
      <c r="L40" s="198">
        <v>300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4"/>
      <c r="B41" s="214"/>
      <c r="C41" s="215"/>
      <c r="D41" s="216"/>
      <c r="E41" s="217"/>
      <c r="F41" s="218"/>
      <c r="G41" s="219" t="s">
        <v>149</v>
      </c>
      <c r="H41" s="153">
        <v>307</v>
      </c>
      <c r="I41" s="220">
        <f>SUM(I26)</f>
        <v>1609.8</v>
      </c>
      <c r="J41" s="220">
        <f t="shared" ref="J41:L41" si="2">SUM(J26)</f>
        <v>1609.8</v>
      </c>
      <c r="K41" s="220">
        <f t="shared" si="2"/>
        <v>1609.8</v>
      </c>
      <c r="L41" s="220">
        <f t="shared" si="2"/>
        <v>1609.8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119"/>
      <c r="B42" s="119"/>
      <c r="C42" s="119"/>
      <c r="D42" s="169"/>
      <c r="E42" s="169"/>
      <c r="F42" s="170"/>
      <c r="G42" s="234"/>
      <c r="H42" s="235"/>
      <c r="I42" s="236"/>
      <c r="J42" s="236"/>
      <c r="K42" s="236"/>
      <c r="L42" s="236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15" customHeight="1">
      <c r="A43" s="221"/>
      <c r="B43" s="120"/>
      <c r="C43" s="120"/>
      <c r="D43" s="222"/>
      <c r="E43" s="291" t="s">
        <v>155</v>
      </c>
      <c r="F43" s="291"/>
      <c r="G43" s="291"/>
      <c r="H43" s="119"/>
      <c r="I43" s="119"/>
      <c r="J43" s="119"/>
      <c r="K43" s="264"/>
      <c r="L43" s="264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>
      <c r="A44" s="223"/>
      <c r="B44" s="124"/>
      <c r="C44" s="124"/>
      <c r="D44" s="140" t="s">
        <v>150</v>
      </c>
      <c r="E44" s="140"/>
      <c r="F44" s="140"/>
      <c r="G44" s="140"/>
      <c r="H44" s="224"/>
      <c r="I44" s="225" t="s">
        <v>75</v>
      </c>
      <c r="J44" s="119"/>
      <c r="K44" s="226" t="s">
        <v>151</v>
      </c>
      <c r="L44" s="226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154"/>
      <c r="B45" s="119"/>
      <c r="C45" s="119"/>
      <c r="D45" s="169"/>
      <c r="E45" s="169"/>
      <c r="F45" s="222" t="s">
        <v>152</v>
      </c>
      <c r="G45" s="169"/>
      <c r="H45" s="119"/>
      <c r="I45" s="226"/>
      <c r="J45" s="119"/>
      <c r="K45" s="264"/>
      <c r="L45" s="264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227"/>
      <c r="B46" s="161"/>
      <c r="C46" s="161"/>
      <c r="D46" s="140" t="s">
        <v>153</v>
      </c>
      <c r="E46" s="228"/>
      <c r="F46" s="228"/>
      <c r="G46" s="228"/>
      <c r="H46" s="119"/>
      <c r="I46" s="225" t="s">
        <v>75</v>
      </c>
      <c r="J46" s="161"/>
      <c r="K46" s="226" t="s">
        <v>151</v>
      </c>
      <c r="L46" s="226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112"/>
      <c r="N47" s="113"/>
      <c r="O47" s="113"/>
      <c r="P47" s="113"/>
      <c r="Q47" s="113"/>
      <c r="R47" s="112"/>
      <c r="S47" s="112"/>
      <c r="T47" s="112"/>
      <c r="U47" s="112"/>
      <c r="V47" s="112"/>
      <c r="W47" s="112"/>
      <c r="X47" s="112"/>
      <c r="Y47" s="112"/>
    </row>
    <row r="48" spans="1: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284"/>
      <c r="B53" s="284"/>
      <c r="C53" s="284"/>
      <c r="D53" s="284"/>
      <c r="E53" s="284"/>
      <c r="F53" s="284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3"/>
      <c r="O73" s="113"/>
      <c r="P73" s="113"/>
      <c r="Q73" s="113"/>
      <c r="R73" s="115"/>
      <c r="S73" s="115"/>
      <c r="T73" s="115"/>
      <c r="U73" s="115"/>
      <c r="V73" s="115"/>
      <c r="W73" s="115"/>
      <c r="X73" s="115"/>
      <c r="Y73" s="115"/>
    </row>
    <row r="74" spans="1: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113"/>
      <c r="P74" s="113"/>
      <c r="Q74" s="113"/>
      <c r="R74" s="112"/>
      <c r="S74" s="112"/>
      <c r="T74" s="112"/>
      <c r="U74" s="112"/>
      <c r="V74" s="112"/>
      <c r="W74" s="112"/>
      <c r="X74" s="112"/>
      <c r="Y74" s="112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  <c r="P78" s="113"/>
      <c r="Q78" s="113"/>
      <c r="R78" s="115"/>
      <c r="S78" s="115"/>
      <c r="T78" s="115"/>
      <c r="U78" s="115"/>
      <c r="V78" s="115"/>
      <c r="W78" s="115"/>
      <c r="X78" s="115"/>
      <c r="Y78" s="115"/>
    </row>
    <row r="79" spans="1: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13"/>
      <c r="P79" s="113"/>
      <c r="Q79" s="113"/>
      <c r="R79" s="112"/>
      <c r="S79" s="112"/>
      <c r="T79" s="112"/>
      <c r="U79" s="112"/>
      <c r="V79" s="112"/>
      <c r="W79" s="112"/>
      <c r="X79" s="112"/>
      <c r="Y79" s="112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284"/>
      <c r="B88" s="284"/>
      <c r="C88" s="284"/>
      <c r="D88" s="284"/>
      <c r="E88" s="284"/>
      <c r="F88" s="284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284"/>
      <c r="B129" s="284"/>
      <c r="C129" s="284"/>
      <c r="D129" s="284"/>
      <c r="E129" s="284"/>
      <c r="F129" s="284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3"/>
      <c r="O163" s="113"/>
      <c r="P163" s="113"/>
      <c r="Q163" s="113"/>
      <c r="R163" s="116"/>
      <c r="S163" s="116"/>
      <c r="T163" s="116"/>
      <c r="U163" s="116"/>
      <c r="V163" s="116"/>
      <c r="W163" s="116"/>
      <c r="X163" s="116"/>
      <c r="Y163" s="116"/>
    </row>
    <row r="164" spans="1: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2"/>
      <c r="S164" s="112"/>
      <c r="T164" s="112"/>
      <c r="U164" s="112"/>
      <c r="V164" s="112"/>
      <c r="W164" s="112"/>
      <c r="X164" s="112"/>
      <c r="Y164" s="112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284"/>
      <c r="B169" s="284"/>
      <c r="C169" s="284"/>
      <c r="D169" s="284"/>
      <c r="E169" s="284"/>
      <c r="F169" s="284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284"/>
      <c r="B207" s="284"/>
      <c r="C207" s="284"/>
      <c r="D207" s="284"/>
      <c r="E207" s="284"/>
      <c r="F207" s="284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3"/>
      <c r="O231" s="113"/>
      <c r="P231" s="113"/>
      <c r="Q231" s="113"/>
      <c r="R231" s="117"/>
      <c r="S231" s="117"/>
      <c r="T231" s="117"/>
      <c r="U231" s="117"/>
      <c r="V231" s="117"/>
      <c r="W231" s="117"/>
      <c r="X231" s="117"/>
      <c r="Y231" s="117"/>
    </row>
    <row r="232" spans="1: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3"/>
      <c r="O232" s="113"/>
      <c r="P232" s="113"/>
      <c r="Q232" s="113"/>
      <c r="R232" s="112"/>
      <c r="S232" s="112"/>
      <c r="T232" s="112"/>
      <c r="U232" s="112"/>
      <c r="V232" s="112"/>
      <c r="W232" s="112"/>
      <c r="X232" s="112"/>
      <c r="Y232" s="112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284"/>
      <c r="B246" s="284"/>
      <c r="C246" s="284"/>
      <c r="D246" s="284"/>
      <c r="E246" s="284"/>
      <c r="F246" s="284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284"/>
      <c r="B286" s="284"/>
      <c r="C286" s="284"/>
      <c r="D286" s="284"/>
      <c r="E286" s="284"/>
      <c r="F286" s="284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284"/>
      <c r="B327" s="284"/>
      <c r="C327" s="284"/>
      <c r="D327" s="284"/>
      <c r="E327" s="284"/>
      <c r="F327" s="284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284"/>
      <c r="E348" s="284"/>
      <c r="F348" s="284"/>
      <c r="G348" s="284"/>
      <c r="H348" s="112"/>
      <c r="I348" s="112"/>
      <c r="J348" s="112"/>
      <c r="K348" s="284"/>
      <c r="L348" s="284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284"/>
      <c r="E351" s="284"/>
      <c r="F351" s="284"/>
      <c r="G351" s="284"/>
      <c r="H351" s="112"/>
      <c r="I351" s="112"/>
      <c r="J351" s="112"/>
      <c r="K351" s="284"/>
      <c r="L351" s="284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N364" s="113"/>
      <c r="O364" s="113"/>
      <c r="P364" s="113"/>
      <c r="Q364" s="113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</sheetData>
  <mergeCells count="34">
    <mergeCell ref="A88:F88"/>
    <mergeCell ref="A129:F129"/>
    <mergeCell ref="A286:F286"/>
    <mergeCell ref="A23:F24"/>
    <mergeCell ref="D351:G351"/>
    <mergeCell ref="E43:G43"/>
    <mergeCell ref="K351:L351"/>
    <mergeCell ref="A169:F169"/>
    <mergeCell ref="A207:F207"/>
    <mergeCell ref="A246:F246"/>
    <mergeCell ref="D348:G348"/>
    <mergeCell ref="A327:F327"/>
    <mergeCell ref="K348:L348"/>
    <mergeCell ref="K45:L45"/>
    <mergeCell ref="I23:J23"/>
    <mergeCell ref="K23:K24"/>
    <mergeCell ref="L23:L24"/>
    <mergeCell ref="A53:F53"/>
    <mergeCell ref="H2:L4"/>
    <mergeCell ref="A14:F15"/>
    <mergeCell ref="G14:I15"/>
    <mergeCell ref="K43:L43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2017-05-30T13:35:32Z</cp:lastPrinted>
  <dcterms:created xsi:type="dcterms:W3CDTF">2003-06-12T10:50:18Z</dcterms:created>
  <dcterms:modified xsi:type="dcterms:W3CDTF">2018-06-18T12:47:59Z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